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omas\Desktop\Produkt\Vypocet pneu\"/>
    </mc:Choice>
  </mc:AlternateContent>
  <xr:revisionPtr revIDLastSave="0" documentId="13_ncr:1_{B1000E54-8E2D-47DC-A90D-4E49A69150E9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C32" i="1"/>
  <c r="B35" i="1"/>
  <c r="B32" i="1"/>
  <c r="B29" i="1"/>
  <c r="C29" i="1" s="1"/>
  <c r="B27" i="1"/>
  <c r="B12" i="1" l="1"/>
  <c r="B23" i="1" l="1"/>
  <c r="B22" i="1"/>
  <c r="C22" i="1" s="1"/>
  <c r="B17" i="1"/>
  <c r="C17" i="1" s="1"/>
  <c r="B18" i="1"/>
  <c r="C18" i="1" s="1"/>
  <c r="B13" i="1"/>
  <c r="C13" i="1" s="1"/>
  <c r="C12" i="1"/>
  <c r="B10" i="1"/>
  <c r="C23" i="1" l="1"/>
  <c r="C24" i="1" s="1"/>
  <c r="C14" i="1"/>
  <c r="C19" i="1"/>
</calcChain>
</file>

<file path=xl/sharedStrings.xml><?xml version="1.0" encoding="utf-8"?>
<sst xmlns="http://schemas.openxmlformats.org/spreadsheetml/2006/main" count="33" uniqueCount="20">
  <si>
    <t>Výpočet počtu pneu</t>
  </si>
  <si>
    <t>Životnosť letných (km)</t>
  </si>
  <si>
    <t>Životnosť zimných (km)</t>
  </si>
  <si>
    <t>Počet mesiacov použ.(letné)</t>
  </si>
  <si>
    <t>Letné</t>
  </si>
  <si>
    <t>Základ km (po odpočte jednej sady letných z prvovýroby)</t>
  </si>
  <si>
    <t>Zimné</t>
  </si>
  <si>
    <t>Vzadu dvojmontáž (A/N)</t>
  </si>
  <si>
    <t>Počet ks</t>
  </si>
  <si>
    <t>Umiestnenie PR+Z (tj. všetky pneu rovnaké)</t>
  </si>
  <si>
    <t>Umiestnenie PR (tj. PR majú iný rozmer)</t>
  </si>
  <si>
    <t>Sady</t>
  </si>
  <si>
    <t>Zmluvný nájazd</t>
  </si>
  <si>
    <t>Umiestnenie Z + Dvojmontáž=N/A</t>
  </si>
  <si>
    <t>Celkom pneu</t>
  </si>
  <si>
    <t>A</t>
  </si>
  <si>
    <t>Životnosť celoroč.pneu (km)</t>
  </si>
  <si>
    <t>Celoročné pneu:</t>
  </si>
  <si>
    <t>Základ km (po odpočte jednej sady z výroby)</t>
  </si>
  <si>
    <t>Year-Round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</si>
</sst>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workbookViewId="0">
      <selection activeCell="E17" sqref="E16:E17"/>
    </sheetView>
  </sheetViews>
  <sheetFormatPr defaultRowHeight="14.4" x14ac:dyDescent="0.3"/>
  <cols>
    <col min="1" max="1" width="52.44140625" bestFit="1" customWidth="1"/>
    <col min="3" max="3" width="11.88671875" customWidth="1"/>
    <col min="4" max="4" width="18.109375" bestFit="1" customWidth="1"/>
  </cols>
  <sheetData>
    <row r="1" spans="1:3" x14ac:dyDescent="0.3">
      <c r="A1" s="2" t="s">
        <v>0</v>
      </c>
    </row>
    <row r="3" spans="1:3" x14ac:dyDescent="0.3">
      <c r="A3" t="s">
        <v>12</v>
      </c>
      <c r="B3" s="1">
        <v>110000</v>
      </c>
    </row>
    <row r="4" spans="1:3" x14ac:dyDescent="0.3">
      <c r="A4" t="s">
        <v>1</v>
      </c>
      <c r="B4" s="1">
        <v>40000</v>
      </c>
    </row>
    <row r="5" spans="1:3" x14ac:dyDescent="0.3">
      <c r="A5" t="s">
        <v>2</v>
      </c>
      <c r="B5" s="1">
        <v>30000</v>
      </c>
    </row>
    <row r="6" spans="1:3" x14ac:dyDescent="0.3">
      <c r="A6" t="s">
        <v>3</v>
      </c>
      <c r="B6" s="1">
        <v>7</v>
      </c>
    </row>
    <row r="7" spans="1:3" x14ac:dyDescent="0.3">
      <c r="A7" t="s">
        <v>16</v>
      </c>
      <c r="B7" s="6">
        <v>35000</v>
      </c>
    </row>
    <row r="8" spans="1:3" x14ac:dyDescent="0.3">
      <c r="A8" t="s">
        <v>7</v>
      </c>
      <c r="B8" s="1" t="s">
        <v>15</v>
      </c>
    </row>
    <row r="10" spans="1:3" x14ac:dyDescent="0.3">
      <c r="A10" t="s">
        <v>5</v>
      </c>
      <c r="B10">
        <f>B3-B4</f>
        <v>70000</v>
      </c>
    </row>
    <row r="11" spans="1:3" x14ac:dyDescent="0.3">
      <c r="A11" s="2" t="s">
        <v>9</v>
      </c>
      <c r="B11" s="3" t="s">
        <v>11</v>
      </c>
      <c r="C11" s="3" t="s">
        <v>8</v>
      </c>
    </row>
    <row r="12" spans="1:3" x14ac:dyDescent="0.3">
      <c r="A12" t="s">
        <v>4</v>
      </c>
      <c r="B12">
        <f>ROUNDUP(((B3-B4)*(B6/12))/B4,0)</f>
        <v>2</v>
      </c>
      <c r="C12">
        <f>IF(B8="N",B12*4,B12*6)</f>
        <v>12</v>
      </c>
    </row>
    <row r="13" spans="1:3" x14ac:dyDescent="0.3">
      <c r="A13" t="s">
        <v>6</v>
      </c>
      <c r="B13">
        <f>ROUNDUP(((B3-B4)*((12-B6)/12))/B5,0)</f>
        <v>1</v>
      </c>
      <c r="C13">
        <f>IF(B8="N",B13*4,B13*6)</f>
        <v>6</v>
      </c>
    </row>
    <row r="14" spans="1:3" x14ac:dyDescent="0.3">
      <c r="A14" t="s">
        <v>14</v>
      </c>
      <c r="C14" s="2">
        <f>SUM(C12:C13)</f>
        <v>18</v>
      </c>
    </row>
    <row r="16" spans="1:3" x14ac:dyDescent="0.3">
      <c r="A16" s="2" t="s">
        <v>10</v>
      </c>
    </row>
    <row r="17" spans="1:3" x14ac:dyDescent="0.3">
      <c r="A17" t="s">
        <v>4</v>
      </c>
      <c r="B17">
        <f>ROUNDUP(((B3-B4)*(B6/12))/B4,0)</f>
        <v>2</v>
      </c>
      <c r="C17">
        <f>B17*2</f>
        <v>4</v>
      </c>
    </row>
    <row r="18" spans="1:3" x14ac:dyDescent="0.3">
      <c r="A18" t="s">
        <v>6</v>
      </c>
      <c r="B18">
        <f>ROUNDUP(((B3-B4)*((12-B6)/12))/B5,0)</f>
        <v>1</v>
      </c>
      <c r="C18">
        <f>B18*2</f>
        <v>2</v>
      </c>
    </row>
    <row r="19" spans="1:3" x14ac:dyDescent="0.3">
      <c r="A19" s="4" t="s">
        <v>14</v>
      </c>
      <c r="C19" s="2">
        <f>SUM(C17:C18)</f>
        <v>6</v>
      </c>
    </row>
    <row r="20" spans="1:3" x14ac:dyDescent="0.3">
      <c r="A20" s="4"/>
    </row>
    <row r="21" spans="1:3" x14ac:dyDescent="0.3">
      <c r="A21" s="2" t="s">
        <v>13</v>
      </c>
    </row>
    <row r="22" spans="1:3" x14ac:dyDescent="0.3">
      <c r="A22" t="s">
        <v>4</v>
      </c>
      <c r="B22">
        <f>ROUNDUP(((B3-B4)*(B6/12))/B4,0)</f>
        <v>2</v>
      </c>
      <c r="C22">
        <f>IF(B8="N",B22*2,B22*4)</f>
        <v>8</v>
      </c>
    </row>
    <row r="23" spans="1:3" x14ac:dyDescent="0.3">
      <c r="A23" t="s">
        <v>6</v>
      </c>
      <c r="B23">
        <f>ROUNDUP(((B3-B4)*((12-B6)/12))/B5,0)</f>
        <v>1</v>
      </c>
      <c r="C23">
        <f>IF(B8="N",B23*2,B23*4)</f>
        <v>4</v>
      </c>
    </row>
    <row r="24" spans="1:3" x14ac:dyDescent="0.3">
      <c r="A24" t="s">
        <v>14</v>
      </c>
      <c r="C24" s="2">
        <f>SUM(C22:C23)</f>
        <v>12</v>
      </c>
    </row>
    <row r="25" spans="1:3" x14ac:dyDescent="0.3">
      <c r="A25" s="2"/>
    </row>
    <row r="26" spans="1:3" x14ac:dyDescent="0.3">
      <c r="A26" s="5" t="s">
        <v>17</v>
      </c>
    </row>
    <row r="27" spans="1:3" x14ac:dyDescent="0.3">
      <c r="A27" t="s">
        <v>18</v>
      </c>
      <c r="B27">
        <f>B3-B7</f>
        <v>75000</v>
      </c>
    </row>
    <row r="28" spans="1:3" x14ac:dyDescent="0.3">
      <c r="A28" s="2" t="s">
        <v>9</v>
      </c>
      <c r="B28" s="3" t="s">
        <v>11</v>
      </c>
      <c r="C28" s="3" t="s">
        <v>8</v>
      </c>
    </row>
    <row r="29" spans="1:3" x14ac:dyDescent="0.3">
      <c r="A29" t="s">
        <v>19</v>
      </c>
      <c r="B29">
        <f>ROUNDUP((B3-B7)/B7,0)</f>
        <v>3</v>
      </c>
      <c r="C29">
        <f>IF(B8="N",B29*4,B29*6)</f>
        <v>18</v>
      </c>
    </row>
    <row r="30" spans="1:3" x14ac:dyDescent="0.3">
      <c r="C30" s="2"/>
    </row>
    <row r="31" spans="1:3" x14ac:dyDescent="0.3">
      <c r="A31" s="2" t="s">
        <v>10</v>
      </c>
    </row>
    <row r="32" spans="1:3" x14ac:dyDescent="0.3">
      <c r="A32" t="s">
        <v>19</v>
      </c>
      <c r="B32">
        <f>ROUNDUP((B3-B7)/B7,0)</f>
        <v>3</v>
      </c>
      <c r="C32">
        <f>B32*2</f>
        <v>6</v>
      </c>
    </row>
    <row r="34" spans="1:3" x14ac:dyDescent="0.3">
      <c r="A34" s="2" t="s">
        <v>13</v>
      </c>
    </row>
    <row r="35" spans="1:3" x14ac:dyDescent="0.3">
      <c r="A35" t="s">
        <v>19</v>
      </c>
      <c r="B35">
        <f>ROUNDUP((B3-B7)/B7,0)</f>
        <v>3</v>
      </c>
      <c r="C35">
        <f>IF(B8="N",B35*2,B35*4)</f>
        <v>12</v>
      </c>
    </row>
    <row r="37" spans="1:3" x14ac:dyDescent="0.3">
      <c r="C3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Nagy</dc:creator>
  <cp:lastModifiedBy>Tomáš Nagy</cp:lastModifiedBy>
  <dcterms:created xsi:type="dcterms:W3CDTF">2014-09-17T08:52:57Z</dcterms:created>
  <dcterms:modified xsi:type="dcterms:W3CDTF">2020-11-13T15:31:01Z</dcterms:modified>
</cp:coreProperties>
</file>